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</sheets>
  <calcPr calcId="125725"/>
</workbook>
</file>

<file path=xl/calcChain.xml><?xml version="1.0" encoding="utf-8"?>
<calcChain xmlns="http://schemas.openxmlformats.org/spreadsheetml/2006/main">
  <c r="C15" i="1"/>
  <c r="P10" i="2" s="1"/>
  <c r="C16" i="1"/>
  <c r="P12" i="2" s="1"/>
  <c r="G11"/>
  <c r="G10"/>
  <c r="H4"/>
  <c r="H8"/>
  <c r="H6"/>
  <c r="C18" i="1"/>
  <c r="C13"/>
  <c r="P6" i="2" s="1"/>
  <c r="C12" i="1"/>
  <c r="C17" s="1"/>
  <c r="C14"/>
  <c r="P8" i="2" s="1"/>
  <c r="P4" l="1"/>
</calcChain>
</file>

<file path=xl/sharedStrings.xml><?xml version="1.0" encoding="utf-8"?>
<sst xmlns="http://schemas.openxmlformats.org/spreadsheetml/2006/main" count="56" uniqueCount="42">
  <si>
    <t>V</t>
  </si>
  <si>
    <t>I</t>
  </si>
  <si>
    <t>P</t>
  </si>
  <si>
    <t>E</t>
  </si>
  <si>
    <t>D</t>
  </si>
  <si>
    <t>Entrez vos stats</t>
  </si>
  <si>
    <t>ma vitesse</t>
  </si>
  <si>
    <t>mon Q.I.</t>
  </si>
  <si>
    <t>ma dextérité</t>
  </si>
  <si>
    <t>mon gras</t>
  </si>
  <si>
    <t>ma perception</t>
  </si>
  <si>
    <t>Corpulence</t>
  </si>
  <si>
    <t>### TON PSEUDO ###</t>
  </si>
  <si>
    <t>### TON  AVATAR ###</t>
  </si>
  <si>
    <t>&gt; AGE :</t>
  </si>
  <si>
    <t>&gt; Poids :</t>
  </si>
  <si>
    <t>&gt; Taille :</t>
  </si>
  <si>
    <t>&gt; Spé :</t>
  </si>
  <si>
    <t>&gt; Impédance :</t>
  </si>
  <si>
    <t>Vitesse…………………………..</t>
  </si>
  <si>
    <t>Intelligence…………………….</t>
  </si>
  <si>
    <t>Perception……………………….</t>
  </si>
  <si>
    <t>Endurance…………………………..</t>
  </si>
  <si>
    <t>Dextérité…………………………..</t>
  </si>
  <si>
    <t>mon poids</t>
  </si>
  <si>
    <t>ma taille</t>
  </si>
  <si>
    <t>en kg</t>
  </si>
  <si>
    <t xml:space="preserve">Pour info : </t>
  </si>
  <si>
    <t>I.M.C.</t>
  </si>
  <si>
    <t>ma force</t>
  </si>
  <si>
    <t>en seconde</t>
  </si>
  <si>
    <t>en %</t>
  </si>
  <si>
    <t>en mètre</t>
  </si>
  <si>
    <t>…</t>
  </si>
  <si>
    <t>mon âge</t>
  </si>
  <si>
    <t>en année</t>
  </si>
  <si>
    <t>ma spé</t>
  </si>
  <si>
    <t>mon impédance</t>
  </si>
  <si>
    <t>BONUS</t>
  </si>
  <si>
    <t>consulte la feuille 2</t>
  </si>
  <si>
    <t>votre score</t>
  </si>
  <si>
    <t>FICHE DE CALCUL V.I.P.E.D.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</si>
</sst>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0" xfId="0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/>
    <xf numFmtId="0" fontId="0" fillId="0" borderId="11" xfId="0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14" xfId="0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" xfId="0" applyFill="1" applyBorder="1"/>
    <xf numFmtId="0" fontId="1" fillId="4" borderId="1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2.7260746485239202E-2"/>
          <c:y val="4.2884990253411324E-2"/>
          <c:w val="0.9403777624473677"/>
          <c:h val="0.4266992064588418"/>
        </c:manualLayout>
      </c:layout>
      <c:barChart>
        <c:barDir val="bar"/>
        <c:grouping val="clustered"/>
        <c:ser>
          <c:idx val="0"/>
          <c:order val="0"/>
          <c:val>
            <c:numRef>
              <c:f>Feuil1!$C$18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71211648"/>
        <c:axId val="71221632"/>
      </c:barChart>
      <c:catAx>
        <c:axId val="71211648"/>
        <c:scaling>
          <c:orientation val="minMax"/>
        </c:scaling>
        <c:delete val="1"/>
        <c:axPos val="l"/>
        <c:tickLblPos val="none"/>
        <c:crossAx val="71221632"/>
        <c:crosses val="autoZero"/>
        <c:auto val="1"/>
        <c:lblAlgn val="ctr"/>
        <c:lblOffset val="100"/>
      </c:catAx>
      <c:valAx>
        <c:axId val="71221632"/>
        <c:scaling>
          <c:orientation val="minMax"/>
          <c:max val="60"/>
          <c:min val="0"/>
        </c:scaling>
        <c:axPos val="b"/>
        <c:majorGridlines/>
        <c:numFmt formatCode="General" sourceLinked="0"/>
        <c:minorTickMark val="in"/>
        <c:tickLblPos val="nextTo"/>
        <c:crossAx val="71211648"/>
        <c:crosses val="autoZero"/>
        <c:crossBetween val="between"/>
        <c:majorUnit val="5"/>
        <c:minorUnit val="1"/>
      </c:valAx>
    </c:plotArea>
    <c:plotVisOnly val="1"/>
  </c:chart>
  <c:txPr>
    <a:bodyPr/>
    <a:lstStyle/>
    <a:p>
      <a:pPr>
        <a:defRPr sz="10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radarChart>
        <c:radarStyle val="filled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Feuil1!$B$13:$B$17</c:f>
              <c:strCache>
                <c:ptCount val="5"/>
                <c:pt idx="0">
                  <c:v>I</c:v>
                </c:pt>
                <c:pt idx="1">
                  <c:v>P</c:v>
                </c:pt>
                <c:pt idx="2">
                  <c:v>E</c:v>
                </c:pt>
                <c:pt idx="3">
                  <c:v>D</c:v>
                </c:pt>
                <c:pt idx="4">
                  <c:v>V</c:v>
                </c:pt>
              </c:strCache>
            </c:strRef>
          </c:cat>
          <c:val>
            <c:numRef>
              <c:f>Feuil1!$C$13:$C$17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579264"/>
        <c:axId val="45720320"/>
      </c:radarChart>
      <c:catAx>
        <c:axId val="45579264"/>
        <c:scaling>
          <c:orientation val="minMax"/>
        </c:scaling>
        <c:axPos val="b"/>
        <c:majorGridlines/>
        <c:tickLblPos val="nextTo"/>
        <c:crossAx val="45720320"/>
        <c:crosses val="autoZero"/>
        <c:auto val="1"/>
        <c:lblAlgn val="ctr"/>
        <c:lblOffset val="100"/>
      </c:catAx>
      <c:valAx>
        <c:axId val="45720320"/>
        <c:scaling>
          <c:orientation val="minMax"/>
          <c:max val="10"/>
          <c:min val="0"/>
        </c:scaling>
        <c:axPos val="l"/>
        <c:majorGridlines/>
        <c:numFmt formatCode="General" sourceLinked="0"/>
        <c:majorTickMark val="cross"/>
        <c:tickLblPos val="none"/>
        <c:spPr>
          <a:ln>
            <a:prstDash val="solid"/>
          </a:ln>
        </c:spPr>
        <c:crossAx val="45579264"/>
        <c:crosses val="autoZero"/>
        <c:crossBetween val="between"/>
        <c:majorUnit val="1"/>
      </c:valAx>
      <c:spPr>
        <a:solidFill>
          <a:schemeClr val="tx2">
            <a:lumMod val="40000"/>
            <a:lumOff val="60000"/>
          </a:schemeClr>
        </a:solidFill>
      </c:spPr>
    </c:plotArea>
    <c:plotVisOnly val="1"/>
  </c:chart>
  <c:spPr>
    <a:solidFill>
      <a:schemeClr val="tx2">
        <a:lumMod val="40000"/>
        <a:lumOff val="60000"/>
      </a:schemeClr>
    </a:solidFill>
    <a:ln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4.7036681390435972E-2"/>
          <c:w val="1"/>
          <c:h val="0.92818562573295338"/>
        </c:manualLayout>
      </c:layout>
      <c:barChart>
        <c:barDir val="bar"/>
        <c:grouping val="clustered"/>
        <c:ser>
          <c:idx val="0"/>
          <c:order val="0"/>
          <c:val>
            <c:numRef>
              <c:f>Feuil1!$C$18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71512832"/>
        <c:axId val="71514368"/>
      </c:barChart>
      <c:catAx>
        <c:axId val="71512832"/>
        <c:scaling>
          <c:orientation val="minMax"/>
        </c:scaling>
        <c:delete val="1"/>
        <c:axPos val="l"/>
        <c:tickLblPos val="none"/>
        <c:crossAx val="71514368"/>
        <c:crosses val="autoZero"/>
        <c:auto val="1"/>
        <c:lblAlgn val="ctr"/>
        <c:lblOffset val="100"/>
      </c:catAx>
      <c:valAx>
        <c:axId val="71514368"/>
        <c:scaling>
          <c:orientation val="minMax"/>
          <c:max val="45"/>
          <c:min val="0"/>
        </c:scaling>
        <c:axPos val="b"/>
        <c:numFmt formatCode="#,##0;\-#,##0" sourceLinked="0"/>
        <c:majorTickMark val="none"/>
        <c:tickLblPos val="none"/>
        <c:crossAx val="71512832"/>
        <c:crosses val="autoZero"/>
        <c:crossBetween val="between"/>
        <c:majorUnit val="5"/>
        <c:minorUnit val="1"/>
      </c:valAx>
    </c:plotArea>
    <c:plotVisOnly val="1"/>
  </c:chart>
  <c:spPr>
    <a:ln w="19050">
      <a:solidFill>
        <a:schemeClr val="tx1"/>
      </a:solidFill>
    </a:ln>
  </c:spPr>
  <c:txPr>
    <a:bodyPr/>
    <a:lstStyle/>
    <a:p>
      <a:pPr>
        <a:defRPr sz="1000"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85725</xdr:rowOff>
    </xdr:from>
    <xdr:to>
      <xdr:col>8</xdr:col>
      <xdr:colOff>561975</xdr:colOff>
      <xdr:row>39</xdr:row>
      <xdr:rowOff>114300</xdr:rowOff>
    </xdr:to>
    <xdr:grpSp>
      <xdr:nvGrpSpPr>
        <xdr:cNvPr id="34" name="Groupe 33"/>
        <xdr:cNvGrpSpPr/>
      </xdr:nvGrpSpPr>
      <xdr:grpSpPr>
        <a:xfrm>
          <a:off x="466725" y="4238625"/>
          <a:ext cx="6191250" cy="3486150"/>
          <a:chOff x="466725" y="4191000"/>
          <a:chExt cx="6305550" cy="3457575"/>
        </a:xfrm>
      </xdr:grpSpPr>
      <xdr:graphicFrame macro="">
        <xdr:nvGraphicFramePr>
          <xdr:cNvPr id="6" name="Graphique 5"/>
          <xdr:cNvGraphicFramePr/>
        </xdr:nvGraphicFramePr>
        <xdr:xfrm>
          <a:off x="466725" y="4191000"/>
          <a:ext cx="6305550" cy="3257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9" name="Connecteur droit 8"/>
          <xdr:cNvCxnSpPr/>
        </xdr:nvCxnSpPr>
        <xdr:spPr>
          <a:xfrm>
            <a:off x="2266950" y="4210050"/>
            <a:ext cx="0" cy="26574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cteur droit 18"/>
          <xdr:cNvCxnSpPr/>
        </xdr:nvCxnSpPr>
        <xdr:spPr>
          <a:xfrm>
            <a:off x="2457450" y="4210050"/>
            <a:ext cx="0" cy="26574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necteur droit 19"/>
          <xdr:cNvCxnSpPr/>
        </xdr:nvCxnSpPr>
        <xdr:spPr>
          <a:xfrm>
            <a:off x="3600450" y="4219575"/>
            <a:ext cx="0" cy="26574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Connecteur droit 20"/>
          <xdr:cNvCxnSpPr/>
        </xdr:nvCxnSpPr>
        <xdr:spPr>
          <a:xfrm>
            <a:off x="4095750" y="4219575"/>
            <a:ext cx="0" cy="26574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necteur droit 21"/>
          <xdr:cNvCxnSpPr/>
        </xdr:nvCxnSpPr>
        <xdr:spPr>
          <a:xfrm>
            <a:off x="4591050" y="4210050"/>
            <a:ext cx="0" cy="26574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ZoneTexte 28"/>
          <xdr:cNvSpPr txBox="1"/>
        </xdr:nvSpPr>
        <xdr:spPr>
          <a:xfrm>
            <a:off x="1019175" y="6162675"/>
            <a:ext cx="790794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fr-FR" sz="1000" b="1">
                <a:solidFill>
                  <a:schemeClr val="accent6">
                    <a:lumMod val="50000"/>
                  </a:schemeClr>
                </a:solidFill>
              </a:rPr>
              <a:t>dénutrition</a:t>
            </a:r>
          </a:p>
        </xdr:txBody>
      </xdr:sp>
      <xdr:sp macro="" textlink="">
        <xdr:nvSpPr>
          <xdr:cNvPr id="30" name="ZoneTexte 29"/>
          <xdr:cNvSpPr txBox="1"/>
        </xdr:nvSpPr>
        <xdr:spPr>
          <a:xfrm>
            <a:off x="2152650" y="5886449"/>
            <a:ext cx="385555" cy="17621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vert="wordArtVert" wrap="square" rtlCol="0" anchor="t">
            <a:noAutofit/>
          </a:bodyPr>
          <a:lstStyle/>
          <a:p>
            <a:r>
              <a:rPr lang="fr-FR" sz="1000" b="1"/>
              <a:t>maigreur</a:t>
            </a:r>
          </a:p>
        </xdr:txBody>
      </xdr:sp>
      <xdr:sp macro="" textlink="">
        <xdr:nvSpPr>
          <xdr:cNvPr id="31" name="ZoneTexte 30"/>
          <xdr:cNvSpPr txBox="1"/>
        </xdr:nvSpPr>
        <xdr:spPr>
          <a:xfrm>
            <a:off x="3048000" y="6162675"/>
            <a:ext cx="639406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fr-FR" sz="1000" b="1"/>
              <a:t>surpoids</a:t>
            </a:r>
          </a:p>
        </xdr:txBody>
      </xdr:sp>
      <xdr:sp macro="" textlink="">
        <xdr:nvSpPr>
          <xdr:cNvPr id="32" name="ZoneTexte 31"/>
          <xdr:cNvSpPr txBox="1"/>
        </xdr:nvSpPr>
        <xdr:spPr>
          <a:xfrm>
            <a:off x="3514725" y="6096000"/>
            <a:ext cx="666016" cy="4053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fr-FR" sz="1000" b="1" i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Obésité </a:t>
            </a:r>
          </a:p>
          <a:p>
            <a:r>
              <a:rPr lang="fr-FR" sz="1000" b="1" i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modérée</a:t>
            </a:r>
            <a:endParaRPr lang="fr-FR" sz="1000" b="1"/>
          </a:p>
        </xdr:txBody>
      </xdr:sp>
      <xdr:sp macro="" textlink="">
        <xdr:nvSpPr>
          <xdr:cNvPr id="33" name="ZoneTexte 32"/>
          <xdr:cNvSpPr txBox="1"/>
        </xdr:nvSpPr>
        <xdr:spPr>
          <a:xfrm>
            <a:off x="4638675" y="6191250"/>
            <a:ext cx="1077924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fr-FR" sz="1000" b="1" i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Obésité</a:t>
            </a:r>
            <a:r>
              <a:rPr lang="fr-FR" sz="1000" b="1" i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</a:t>
            </a:r>
            <a:r>
              <a:rPr lang="fr-FR" sz="1000" b="1" i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morbide</a:t>
            </a:r>
            <a:endParaRPr lang="fr-FR" sz="1000" b="1">
              <a:solidFill>
                <a:schemeClr val="accent6">
                  <a:lumMod val="50000"/>
                </a:schemeClr>
              </a:solidFill>
            </a:endParaRPr>
          </a:p>
        </xdr:txBody>
      </xdr:sp>
    </xdr:grpSp>
    <xdr:clientData/>
  </xdr:twoCellAnchor>
  <xdr:oneCellAnchor>
    <xdr:from>
      <xdr:col>9</xdr:col>
      <xdr:colOff>104775</xdr:colOff>
      <xdr:row>26</xdr:row>
      <xdr:rowOff>57150</xdr:rowOff>
    </xdr:from>
    <xdr:ext cx="3772571" cy="781240"/>
    <xdr:sp macro="" textlink="">
      <xdr:nvSpPr>
        <xdr:cNvPr id="35" name="ZoneTexte 34"/>
        <xdr:cNvSpPr txBox="1"/>
      </xdr:nvSpPr>
      <xdr:spPr>
        <a:xfrm>
          <a:off x="7077075" y="5133975"/>
          <a:ext cx="377257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L’IMC est une méthode fiable pour les adultes de 20 à 65 ans,</a:t>
          </a:r>
        </a:p>
        <a:p>
          <a:r>
            <a:rPr lang="fr-FR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mais ne peut pas être utilisée telle quelle pour les </a:t>
          </a:r>
        </a:p>
        <a:p>
          <a:r>
            <a:rPr lang="fr-FR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femmes enceintes ou qui allaitent, les athlètes d'endurance </a:t>
          </a:r>
        </a:p>
        <a:p>
          <a:r>
            <a:rPr lang="fr-FR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ou les personnes très musclées.</a:t>
          </a:r>
          <a:endParaRPr lang="fr-FR" sz="1100" b="1"/>
        </a:p>
      </xdr:txBody>
    </xdr:sp>
    <xdr:clientData/>
  </xdr:oneCellAnchor>
  <xdr:oneCellAnchor>
    <xdr:from>
      <xdr:col>9</xdr:col>
      <xdr:colOff>161925</xdr:colOff>
      <xdr:row>30</xdr:row>
      <xdr:rowOff>142875</xdr:rowOff>
    </xdr:from>
    <xdr:ext cx="3492431" cy="264560"/>
    <xdr:sp macro="" textlink="">
      <xdr:nvSpPr>
        <xdr:cNvPr id="36" name="ZoneTexte 35"/>
        <xdr:cNvSpPr txBox="1"/>
      </xdr:nvSpPr>
      <xdr:spPr>
        <a:xfrm>
          <a:off x="7134225" y="5981700"/>
          <a:ext cx="34924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100" b="1"/>
            <a:t>votre</a:t>
          </a:r>
          <a:r>
            <a:rPr lang="fr-FR" sz="1100" b="1" baseline="0"/>
            <a:t> I.M.C. est supérieur à 30, </a:t>
          </a:r>
          <a:r>
            <a:rPr lang="fr-FR" sz="1100" b="1"/>
            <a:t>consultez votre médecin.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0.41843</cdr:x>
      <cdr:y>0.00877</cdr:y>
    </cdr:from>
    <cdr:to>
      <cdr:x>0.41843</cdr:x>
      <cdr:y>0.82456</cdr:y>
    </cdr:to>
    <cdr:cxnSp macro="">
      <cdr:nvCxnSpPr>
        <cdr:cNvPr id="2" name="Connecteur droit 1"/>
        <cdr:cNvCxnSpPr/>
      </cdr:nvCxnSpPr>
      <cdr:spPr>
        <a:xfrm xmlns:a="http://schemas.openxmlformats.org/drawingml/2006/main">
          <a:off x="2638425" y="28575"/>
          <a:ext cx="0" cy="2657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0.30967</cdr:x>
      <cdr:y>0.5848</cdr:y>
    </cdr:from>
    <cdr:to>
      <cdr:x>0.48943</cdr:x>
      <cdr:y>0.87135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52624" y="1904999"/>
          <a:ext cx="1133475" cy="933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r>
            <a:rPr lang="fr-FR" sz="1000" b="1"/>
            <a:t>corpulence </a:t>
          </a:r>
        </a:p>
        <a:p xmlns:a="http://schemas.openxmlformats.org/drawingml/2006/main">
          <a:r>
            <a:rPr lang="fr-FR" sz="1000" b="1"/>
            <a:t>normale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171452</xdr:colOff>
      <xdr:row>0</xdr:row>
      <xdr:rowOff>200023</xdr:rowOff>
    </xdr:from>
    <xdr:to>
      <xdr:col>12</xdr:col>
      <xdr:colOff>0</xdr:colOff>
      <xdr:row>15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</xdr:row>
      <xdr:rowOff>190500</xdr:rowOff>
    </xdr:from>
    <xdr:to>
      <xdr:col>8</xdr:col>
      <xdr:colOff>0</xdr:colOff>
      <xdr:row>14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Normal="100" workbookViewId="0">
      <selection activeCell="P8" sqref="P8"/>
    </sheetView>
  </sheetViews>
  <sheetFormatPr baseColWidth="10" defaultRowHeight="15"/>
  <cols>
    <col min="1" max="1" width="6.140625" customWidth="1"/>
    <col min="4" max="4" width="15.7109375" customWidth="1"/>
    <col min="6" max="6" width="12.42578125" customWidth="1"/>
    <col min="7" max="7" width="11.42578125" customWidth="1"/>
  </cols>
  <sheetData>
    <row r="1" spans="1:15">
      <c r="B1" s="35" t="s">
        <v>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6"/>
    </row>
    <row r="2" spans="1:15" ht="15.75" thickBot="1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8"/>
    </row>
    <row r="3" spans="1:15" ht="15" customHeight="1" thickBot="1">
      <c r="A3" s="22"/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26">
        <v>1</v>
      </c>
    </row>
    <row r="4" spans="1:15" ht="15" customHeight="1">
      <c r="A4" s="2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12"/>
    </row>
    <row r="5" spans="1:15" ht="15.75" customHeight="1" thickBot="1">
      <c r="A5" s="22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12"/>
    </row>
    <row r="6" spans="1:15" ht="15.75" customHeight="1" thickBot="1">
      <c r="A6" s="22"/>
      <c r="B6" s="32" t="s">
        <v>6</v>
      </c>
      <c r="C6" s="32" t="s">
        <v>7</v>
      </c>
      <c r="D6" s="32" t="s">
        <v>10</v>
      </c>
      <c r="E6" s="33" t="s">
        <v>9</v>
      </c>
      <c r="F6" s="33" t="s">
        <v>8</v>
      </c>
      <c r="G6" s="33" t="s">
        <v>24</v>
      </c>
      <c r="H6" s="33" t="s">
        <v>25</v>
      </c>
      <c r="I6" s="33" t="s">
        <v>29</v>
      </c>
      <c r="J6" s="33" t="s">
        <v>34</v>
      </c>
      <c r="K6" s="49" t="s">
        <v>38</v>
      </c>
      <c r="L6" s="50"/>
      <c r="M6" s="50"/>
      <c r="N6" s="51"/>
      <c r="O6" s="12"/>
    </row>
    <row r="7" spans="1:15" ht="15" customHeight="1">
      <c r="A7" s="22"/>
      <c r="B7" s="33"/>
      <c r="C7" s="33"/>
      <c r="D7" s="33"/>
      <c r="E7" s="33"/>
      <c r="F7" s="33"/>
      <c r="G7" s="33"/>
      <c r="H7" s="33"/>
      <c r="I7" s="33"/>
      <c r="J7" s="33"/>
      <c r="K7" s="35" t="s">
        <v>36</v>
      </c>
      <c r="L7" s="36"/>
      <c r="M7" s="35" t="s">
        <v>37</v>
      </c>
      <c r="N7" s="36"/>
      <c r="O7" s="12"/>
    </row>
    <row r="8" spans="1:15" ht="15.75" customHeight="1" thickBot="1">
      <c r="A8" s="22"/>
      <c r="B8" s="8" t="s">
        <v>30</v>
      </c>
      <c r="C8" s="8" t="s">
        <v>40</v>
      </c>
      <c r="D8" s="8" t="s">
        <v>40</v>
      </c>
      <c r="E8" s="8" t="s">
        <v>31</v>
      </c>
      <c r="F8" s="8" t="s">
        <v>30</v>
      </c>
      <c r="G8" s="8" t="s">
        <v>26</v>
      </c>
      <c r="H8" s="8" t="s">
        <v>32</v>
      </c>
      <c r="I8" s="8" t="s">
        <v>31</v>
      </c>
      <c r="J8" s="8" t="s">
        <v>35</v>
      </c>
      <c r="K8" s="37"/>
      <c r="L8" s="38"/>
      <c r="M8" s="37"/>
      <c r="N8" s="38"/>
      <c r="O8" s="12"/>
    </row>
    <row r="9" spans="1:15" ht="15" customHeight="1">
      <c r="A9" s="22"/>
      <c r="B9" s="32" t="s">
        <v>33</v>
      </c>
      <c r="C9" s="32" t="s">
        <v>33</v>
      </c>
      <c r="D9" s="32" t="s">
        <v>33</v>
      </c>
      <c r="E9" s="32" t="s">
        <v>33</v>
      </c>
      <c r="F9" s="32" t="s">
        <v>33</v>
      </c>
      <c r="G9" s="32" t="s">
        <v>33</v>
      </c>
      <c r="H9" s="32" t="s">
        <v>33</v>
      </c>
      <c r="I9" s="32" t="s">
        <v>33</v>
      </c>
      <c r="J9" s="32" t="s">
        <v>33</v>
      </c>
      <c r="K9" s="39" t="s">
        <v>33</v>
      </c>
      <c r="L9" s="36"/>
      <c r="M9" s="39" t="s">
        <v>33</v>
      </c>
      <c r="N9" s="36"/>
      <c r="O9" s="12"/>
    </row>
    <row r="10" spans="1:15" ht="15.75" customHeight="1" thickBot="1">
      <c r="A10" s="22"/>
      <c r="B10" s="34"/>
      <c r="C10" s="34"/>
      <c r="D10" s="34"/>
      <c r="E10" s="34"/>
      <c r="F10" s="34"/>
      <c r="G10" s="34"/>
      <c r="H10" s="34"/>
      <c r="I10" s="34"/>
      <c r="J10" s="34"/>
      <c r="K10" s="37"/>
      <c r="L10" s="38"/>
      <c r="M10" s="37"/>
      <c r="N10" s="38"/>
      <c r="O10" s="12"/>
    </row>
    <row r="11" spans="1:15" ht="15.75" thickBot="1"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5.75" thickBot="1">
      <c r="B12" s="18" t="s">
        <v>0</v>
      </c>
      <c r="C12" s="1" t="e">
        <f>((B9*10)-9)*(-1)</f>
        <v>#VALUE!</v>
      </c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v>2</v>
      </c>
    </row>
    <row r="13" spans="1:15" ht="15.75" thickBot="1">
      <c r="B13" s="18" t="s">
        <v>1</v>
      </c>
      <c r="C13" s="1" t="e">
        <f>((C9/10)/2)</f>
        <v>#VALUE!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ht="15.75" thickBot="1">
      <c r="B14" s="5" t="s">
        <v>2</v>
      </c>
      <c r="C14" s="3" t="e">
        <f>D9/10</f>
        <v>#VALUE!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5" ht="15.75" thickBot="1">
      <c r="B15" s="19" t="s">
        <v>3</v>
      </c>
      <c r="C15" s="3" t="e">
        <f>10-(I9/10)-(E9/100)</f>
        <v>#VALUE!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5.75" thickBot="1">
      <c r="B16" s="19" t="s">
        <v>4</v>
      </c>
      <c r="C16" s="2" t="e">
        <f>F9/2</f>
        <v>#VALUE!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2:15" ht="15.75" thickBot="1">
      <c r="B17" s="6" t="s">
        <v>0</v>
      </c>
      <c r="C17" s="7" t="e">
        <f>C12</f>
        <v>#VALUE!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ht="15.75" thickBot="1">
      <c r="B18" s="16" t="s">
        <v>28</v>
      </c>
      <c r="C18" s="15" t="e">
        <f>(G9/(H9*H9))</f>
        <v>#VALUE!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5.75" thickBot="1">
      <c r="B19" s="77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2:15" ht="15.75" thickBot="1">
      <c r="B20" s="40" t="s">
        <v>27</v>
      </c>
      <c r="C20" s="41"/>
      <c r="D20" s="41"/>
      <c r="E20" s="41"/>
      <c r="F20" s="41"/>
      <c r="G20" s="41"/>
      <c r="H20" s="41"/>
      <c r="I20" s="42"/>
      <c r="J20" s="23"/>
      <c r="K20" s="24"/>
      <c r="L20" s="24"/>
      <c r="M20" s="24"/>
      <c r="N20" s="24"/>
      <c r="O20" s="26">
        <v>3</v>
      </c>
    </row>
    <row r="21" spans="2:15" ht="15.75" thickBot="1">
      <c r="B21" s="46"/>
      <c r="C21" s="47"/>
      <c r="D21" s="47"/>
      <c r="E21" s="47"/>
      <c r="F21" s="47"/>
      <c r="G21" s="47"/>
      <c r="H21" s="47"/>
      <c r="I21" s="48"/>
      <c r="J21" s="11"/>
      <c r="K21" s="11"/>
      <c r="L21" s="11"/>
      <c r="M21" s="11"/>
      <c r="N21" s="11"/>
      <c r="O21" s="12"/>
    </row>
    <row r="22" spans="2:15" ht="15.75" thickBot="1">
      <c r="B22" s="13"/>
      <c r="C22" s="11"/>
      <c r="D22" s="11"/>
      <c r="E22" s="11"/>
      <c r="F22" s="11"/>
      <c r="G22" s="11"/>
      <c r="H22" s="11"/>
      <c r="I22" s="12"/>
      <c r="J22" s="11"/>
      <c r="K22" s="28" t="s">
        <v>39</v>
      </c>
      <c r="L22" s="29"/>
      <c r="M22" s="24"/>
      <c r="N22" s="25"/>
      <c r="O22" s="27">
        <v>4</v>
      </c>
    </row>
    <row r="23" spans="2:15" ht="15.75" thickBot="1">
      <c r="B23" s="13"/>
      <c r="C23" s="11"/>
      <c r="D23" s="11"/>
      <c r="E23" s="11"/>
      <c r="F23" s="11"/>
      <c r="G23" s="11"/>
      <c r="H23" s="11"/>
      <c r="I23" s="12"/>
      <c r="J23" s="11"/>
      <c r="K23" s="30"/>
      <c r="L23" s="31"/>
      <c r="M23" s="11"/>
      <c r="N23" s="11"/>
      <c r="O23" s="12"/>
    </row>
    <row r="24" spans="2:15">
      <c r="B24" s="13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2"/>
    </row>
    <row r="25" spans="2:15">
      <c r="B25" s="13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2"/>
    </row>
    <row r="26" spans="2:15">
      <c r="B26" s="13"/>
      <c r="C26" s="11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1"/>
      <c r="O26" s="12"/>
    </row>
    <row r="27" spans="2:15">
      <c r="B27" s="13"/>
      <c r="C27" s="11"/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  <c r="O27" s="12"/>
    </row>
    <row r="28" spans="2:15">
      <c r="B28" s="13"/>
      <c r="C28" s="11"/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2"/>
    </row>
    <row r="29" spans="2:15">
      <c r="B29" s="13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2"/>
    </row>
    <row r="30" spans="2:15">
      <c r="B30" s="13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2"/>
    </row>
    <row r="31" spans="2:15">
      <c r="B31" s="13"/>
      <c r="C31" s="11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2"/>
    </row>
    <row r="32" spans="2:15">
      <c r="B32" s="13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2"/>
    </row>
    <row r="33" spans="2:15">
      <c r="B33" s="13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2"/>
    </row>
    <row r="34" spans="2:15">
      <c r="B34" s="13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2"/>
    </row>
    <row r="35" spans="2:15">
      <c r="B35" s="13"/>
      <c r="C35" s="11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2"/>
    </row>
    <row r="36" spans="2:15">
      <c r="B36" s="13"/>
      <c r="C36" s="11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2"/>
    </row>
    <row r="37" spans="2:15">
      <c r="B37" s="13"/>
      <c r="C37" s="11"/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2"/>
    </row>
    <row r="38" spans="2:15">
      <c r="B38" s="13"/>
      <c r="C38" s="11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2"/>
    </row>
    <row r="39" spans="2:15" ht="15.75" thickBot="1">
      <c r="B39" s="9"/>
      <c r="C39" s="14"/>
      <c r="D39" s="14"/>
      <c r="E39" s="14"/>
      <c r="F39" s="14"/>
      <c r="G39" s="14"/>
      <c r="H39" s="14"/>
      <c r="I39" s="10"/>
      <c r="J39" s="14"/>
      <c r="K39" s="14"/>
      <c r="L39" s="14"/>
      <c r="M39" s="14"/>
      <c r="N39" s="14"/>
      <c r="O39" s="10"/>
    </row>
  </sheetData>
  <mergeCells count="27">
    <mergeCell ref="B1:O2"/>
    <mergeCell ref="M7:N8"/>
    <mergeCell ref="M9:N10"/>
    <mergeCell ref="B3:N5"/>
    <mergeCell ref="K6:N6"/>
    <mergeCell ref="B20:I21"/>
    <mergeCell ref="I6:I7"/>
    <mergeCell ref="I9:I10"/>
    <mergeCell ref="F6:F7"/>
    <mergeCell ref="E6:E7"/>
    <mergeCell ref="H9:H10"/>
    <mergeCell ref="G9:G10"/>
    <mergeCell ref="G6:G7"/>
    <mergeCell ref="H6:H7"/>
    <mergeCell ref="B9:B10"/>
    <mergeCell ref="C9:C10"/>
    <mergeCell ref="D9:D10"/>
    <mergeCell ref="K22:L23"/>
    <mergeCell ref="D6:D7"/>
    <mergeCell ref="C6:C7"/>
    <mergeCell ref="B6:B7"/>
    <mergeCell ref="J6:J7"/>
    <mergeCell ref="J9:J10"/>
    <mergeCell ref="K7:L8"/>
    <mergeCell ref="K9:L10"/>
    <mergeCell ref="E9:E10"/>
    <mergeCell ref="F9:F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5"/>
  <sheetViews>
    <sheetView zoomScaleNormal="100" workbookViewId="0">
      <selection activeCell="I21" sqref="I21"/>
    </sheetView>
  </sheetViews>
  <sheetFormatPr baseColWidth="10" defaultRowHeight="15"/>
  <cols>
    <col min="1" max="1" width="3.5703125" customWidth="1"/>
    <col min="5" max="5" width="3.5703125" customWidth="1"/>
    <col min="6" max="6" width="13.140625" customWidth="1"/>
    <col min="13" max="13" width="3.5703125" customWidth="1"/>
  </cols>
  <sheetData>
    <row r="1" spans="2:16" ht="15.75" thickBot="1"/>
    <row r="2" spans="2:16">
      <c r="B2" s="39" t="s">
        <v>13</v>
      </c>
      <c r="C2" s="60"/>
      <c r="D2" s="36"/>
      <c r="F2" s="39" t="s">
        <v>12</v>
      </c>
      <c r="G2" s="60"/>
      <c r="H2" s="36"/>
    </row>
    <row r="3" spans="2:16" ht="15.75" thickBot="1">
      <c r="B3" s="61"/>
      <c r="C3" s="62"/>
      <c r="D3" s="63"/>
      <c r="F3" s="37"/>
      <c r="G3" s="64"/>
      <c r="H3" s="38"/>
    </row>
    <row r="4" spans="2:16">
      <c r="B4" s="61"/>
      <c r="C4" s="62"/>
      <c r="D4" s="63"/>
      <c r="F4" s="73" t="s">
        <v>14</v>
      </c>
      <c r="G4" s="74"/>
      <c r="H4" s="32" t="str">
        <f>Feuil1!J9</f>
        <v>…</v>
      </c>
      <c r="N4" s="65" t="s">
        <v>19</v>
      </c>
      <c r="O4" s="66"/>
      <c r="P4" s="57" t="e">
        <f>Feuil1!C12</f>
        <v>#VALUE!</v>
      </c>
    </row>
    <row r="5" spans="2:16" ht="15.75" thickBot="1">
      <c r="B5" s="61"/>
      <c r="C5" s="62"/>
      <c r="D5" s="63"/>
      <c r="F5" s="75"/>
      <c r="G5" s="76"/>
      <c r="H5" s="34"/>
      <c r="N5" s="67"/>
      <c r="O5" s="68"/>
      <c r="P5" s="58"/>
    </row>
    <row r="6" spans="2:16">
      <c r="B6" s="61"/>
      <c r="C6" s="62"/>
      <c r="D6" s="63"/>
      <c r="F6" s="73" t="s">
        <v>15</v>
      </c>
      <c r="G6" s="74"/>
      <c r="H6" s="32" t="str">
        <f>Feuil1!G9</f>
        <v>…</v>
      </c>
      <c r="N6" s="65" t="s">
        <v>20</v>
      </c>
      <c r="O6" s="66"/>
      <c r="P6" s="57" t="e">
        <f>Feuil1!C13</f>
        <v>#VALUE!</v>
      </c>
    </row>
    <row r="7" spans="2:16" ht="15.75" thickBot="1">
      <c r="B7" s="61"/>
      <c r="C7" s="62"/>
      <c r="D7" s="63"/>
      <c r="F7" s="75"/>
      <c r="G7" s="76"/>
      <c r="H7" s="34"/>
      <c r="N7" s="67"/>
      <c r="O7" s="68"/>
      <c r="P7" s="58"/>
    </row>
    <row r="8" spans="2:16">
      <c r="B8" s="61"/>
      <c r="C8" s="62"/>
      <c r="D8" s="63"/>
      <c r="F8" s="73" t="s">
        <v>16</v>
      </c>
      <c r="G8" s="74"/>
      <c r="H8" s="32" t="str">
        <f>Feuil1!H9</f>
        <v>…</v>
      </c>
      <c r="N8" s="65" t="s">
        <v>21</v>
      </c>
      <c r="O8" s="66"/>
      <c r="P8" s="57" t="e">
        <f>Feuil1!C14</f>
        <v>#VALUE!</v>
      </c>
    </row>
    <row r="9" spans="2:16" ht="15.75" thickBot="1">
      <c r="B9" s="61"/>
      <c r="C9" s="62"/>
      <c r="D9" s="63"/>
      <c r="F9" s="75"/>
      <c r="G9" s="76"/>
      <c r="H9" s="34"/>
      <c r="N9" s="69"/>
      <c r="O9" s="70"/>
      <c r="P9" s="59"/>
    </row>
    <row r="10" spans="2:16" ht="15.75" thickBot="1">
      <c r="B10" s="61"/>
      <c r="C10" s="62"/>
      <c r="D10" s="63"/>
      <c r="F10" s="20" t="s">
        <v>17</v>
      </c>
      <c r="G10" s="35" t="str">
        <f>Feuil1!K9</f>
        <v>…</v>
      </c>
      <c r="H10" s="53"/>
      <c r="N10" s="67" t="s">
        <v>22</v>
      </c>
      <c r="O10" s="68"/>
      <c r="P10" s="58" t="e">
        <f>Feuil1!C15</f>
        <v>#VALUE!</v>
      </c>
    </row>
    <row r="11" spans="2:16" ht="15.75" thickBot="1">
      <c r="B11" s="61"/>
      <c r="C11" s="62"/>
      <c r="D11" s="63"/>
      <c r="F11" s="21" t="s">
        <v>18</v>
      </c>
      <c r="G11" s="71" t="str">
        <f>Feuil1!M9</f>
        <v>…</v>
      </c>
      <c r="H11" s="72"/>
      <c r="N11" s="69"/>
      <c r="O11" s="70"/>
      <c r="P11" s="59"/>
    </row>
    <row r="12" spans="2:16">
      <c r="B12" s="61"/>
      <c r="C12" s="62"/>
      <c r="D12" s="63"/>
      <c r="F12" s="35" t="s">
        <v>11</v>
      </c>
      <c r="G12" s="52"/>
      <c r="H12" s="53"/>
      <c r="N12" s="67" t="s">
        <v>23</v>
      </c>
      <c r="O12" s="68"/>
      <c r="P12" s="58" t="e">
        <f>Feuil1!C16</f>
        <v>#VALUE!</v>
      </c>
    </row>
    <row r="13" spans="2:16" ht="15.75" thickBot="1">
      <c r="B13" s="61"/>
      <c r="C13" s="62"/>
      <c r="D13" s="63"/>
      <c r="F13" s="54"/>
      <c r="G13" s="55"/>
      <c r="H13" s="56"/>
      <c r="N13" s="69"/>
      <c r="O13" s="70"/>
      <c r="P13" s="59"/>
    </row>
    <row r="14" spans="2:16">
      <c r="B14" s="61"/>
      <c r="C14" s="62"/>
      <c r="D14" s="63"/>
    </row>
    <row r="15" spans="2:16" ht="15.75" thickBot="1">
      <c r="B15" s="37"/>
      <c r="C15" s="64"/>
      <c r="D15" s="38"/>
      <c r="F15" s="17"/>
      <c r="G15" s="17"/>
      <c r="H15" s="17"/>
    </row>
  </sheetData>
  <mergeCells count="21">
    <mergeCell ref="B2:D15"/>
    <mergeCell ref="N4:O5"/>
    <mergeCell ref="N6:O7"/>
    <mergeCell ref="N8:O9"/>
    <mergeCell ref="N10:O11"/>
    <mergeCell ref="N12:O13"/>
    <mergeCell ref="G10:H10"/>
    <mergeCell ref="G11:H11"/>
    <mergeCell ref="F8:G9"/>
    <mergeCell ref="H8:H9"/>
    <mergeCell ref="F2:H3"/>
    <mergeCell ref="F4:G5"/>
    <mergeCell ref="H4:H5"/>
    <mergeCell ref="F6:G7"/>
    <mergeCell ref="H6:H7"/>
    <mergeCell ref="F12:H13"/>
    <mergeCell ref="P4:P5"/>
    <mergeCell ref="P6:P7"/>
    <mergeCell ref="P8:P9"/>
    <mergeCell ref="P10:P11"/>
    <mergeCell ref="P12:P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2013-03-03T10:19:02Z</dcterms:modified>
</cp:coreProperties>
</file>