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D2" sheetId="1" r:id="rId1"/>
  </sheets>
  <definedNames>
    <definedName name="accueil">'D2'!$K$36:$K$41</definedName>
    <definedName name="arbitre">'D2'!$M$12:$M$24</definedName>
    <definedName name="match">'D2'!$I$33:$I$41</definedName>
    <definedName name="_xlnm.Print_Area" localSheetId="0">'D2'!$A$1:$G$51</definedName>
  </definedNames>
  <calcPr fullCalcOnLoad="1"/>
</workbook>
</file>

<file path=xl/sharedStrings.xml><?xml version="1.0" encoding="utf-8"?>
<sst xmlns="http://schemas.openxmlformats.org/spreadsheetml/2006/main" count="127" uniqueCount="99">
  <si>
    <r>
      <t xml:space="preserve">NB : ne saisir des données que dans les </t>
    </r>
    <r>
      <rPr>
        <b/>
        <sz val="12"/>
        <rFont val="Arial"/>
        <family val="2"/>
      </rPr>
      <t>cellules vertes</t>
    </r>
    <r>
      <rPr>
        <sz val="10"/>
        <rFont val="Arial"/>
        <family val="0"/>
      </rPr>
      <t xml:space="preserve">.
Afin d'alléger le travail de saisie des dirigeants, les feuilles de match seront désormais renseignée grâce à la saisie semi automatique des données : la flèche  signifie qu'une liste déroulante apparaît dans la cellule permettant de choisir l'information à fournir sans avoir  besoin de l'écrire manuellement.
Exemple "EQUIPE DOMICILE" la liste de toute les équipes du championnat apparaitra, il suffira de valider celle que l'on souhaite.
</t>
    </r>
  </si>
  <si>
    <r>
      <t>SCORES</t>
    </r>
    <r>
      <rPr>
        <sz val="10"/>
        <rFont val="Arial"/>
        <family val="0"/>
      </rPr>
      <t xml:space="preserve"> : en fonction du score, les équipes sont marquées "gagnant", "perdant" ou "égalité" automatiquement dans les cellules grisées</t>
    </r>
  </si>
  <si>
    <t>claude.deriau-reine@ac-bordeaux.fr</t>
  </si>
  <si>
    <t>patrick.trottier@elior.com</t>
  </si>
  <si>
    <t>Patrick TROTTIER</t>
  </si>
  <si>
    <t>La Brède</t>
  </si>
  <si>
    <t>FC Parias</t>
  </si>
  <si>
    <t>TBCFG</t>
  </si>
  <si>
    <t>A+</t>
  </si>
  <si>
    <t>A-</t>
  </si>
  <si>
    <t>B+</t>
  </si>
  <si>
    <t>B-</t>
  </si>
  <si>
    <t>C+</t>
  </si>
  <si>
    <t>C-</t>
  </si>
  <si>
    <t>CHALLENGE CELTIC 2009-2010</t>
  </si>
  <si>
    <t>antier@aliceadsl.fr</t>
  </si>
  <si>
    <t>MATCH &gt;&gt;&gt;&gt;&gt;</t>
  </si>
  <si>
    <t>ACCUEIL &gt;&gt;&gt;&gt;&gt;</t>
  </si>
  <si>
    <t>A+ correspond à 5</t>
  </si>
  <si>
    <t>A- correspond à 4</t>
  </si>
  <si>
    <t>B correspond à 3</t>
  </si>
  <si>
    <t>C correspond à 2</t>
  </si>
  <si>
    <t>E</t>
  </si>
  <si>
    <t>D correspond à 1</t>
  </si>
  <si>
    <t>D- correspond à 0</t>
  </si>
  <si>
    <t>D+</t>
  </si>
  <si>
    <t>D-</t>
  </si>
  <si>
    <t>A+ correspond à 10</t>
  </si>
  <si>
    <t>A- correspond à 9</t>
  </si>
  <si>
    <t>B+ correspond à 8</t>
  </si>
  <si>
    <t>C+ correspond à 6</t>
  </si>
  <si>
    <t>B- correspond à 7</t>
  </si>
  <si>
    <t>C- correspond à 5</t>
  </si>
  <si>
    <t>D+ correspond à 4</t>
  </si>
  <si>
    <t>D- correspond à 3</t>
  </si>
  <si>
    <t>E correspond à 0</t>
  </si>
  <si>
    <t>ARBITRES</t>
  </si>
  <si>
    <t>neutre</t>
  </si>
  <si>
    <t>match</t>
  </si>
  <si>
    <t>accueil</t>
  </si>
  <si>
    <t>C</t>
  </si>
  <si>
    <t>votre club ?</t>
  </si>
  <si>
    <t>Cenon</t>
  </si>
  <si>
    <t>COUPE</t>
  </si>
  <si>
    <t>CHAMPIONNAT</t>
  </si>
  <si>
    <t>EQUIPE DOMICILE</t>
  </si>
  <si>
    <t>EQUIPE EXTERIEUR</t>
  </si>
  <si>
    <t>OBSERVATIONS</t>
  </si>
  <si>
    <t xml:space="preserve">                FAIR PLAY</t>
  </si>
  <si>
    <t>Idem "accueil"</t>
  </si>
  <si>
    <t>E-MAIL</t>
  </si>
  <si>
    <t>PLAY OFF</t>
  </si>
  <si>
    <t>Date du match</t>
  </si>
  <si>
    <t>Cette fiche est à envoyer impérativement par mail 48h00 après le match (dernier délai)</t>
  </si>
  <si>
    <t>SCORE &gt;&gt;&gt;&gt;&gt;</t>
  </si>
  <si>
    <t>Tirs aux buts&gt;&gt;</t>
  </si>
  <si>
    <t>jj/mm/aa &gt;&gt;&gt;</t>
  </si>
  <si>
    <t>Journée n° &gt;&gt;&gt;</t>
  </si>
  <si>
    <t>Si égalité &gt;&gt;&gt;&gt;&gt;</t>
  </si>
  <si>
    <t>nom de l'arbitre</t>
  </si>
  <si>
    <t>club de l'arbitre</t>
  </si>
  <si>
    <t>ASPTT</t>
  </si>
  <si>
    <t>Bec B</t>
  </si>
  <si>
    <t>Bruges</t>
  </si>
  <si>
    <t>Cap And Co</t>
  </si>
  <si>
    <t>Eysines</t>
  </si>
  <si>
    <t>Girondins</t>
  </si>
  <si>
    <t>Les Musclés</t>
  </si>
  <si>
    <t>LGFC</t>
  </si>
  <si>
    <t>statut</t>
  </si>
  <si>
    <t>1/4 finale</t>
  </si>
  <si>
    <t>1/2 finale</t>
  </si>
  <si>
    <t>finale</t>
  </si>
  <si>
    <t>Tour</t>
  </si>
  <si>
    <t>Compétition &gt;&gt;&gt;&gt;&gt;</t>
  </si>
  <si>
    <t>Tour &gt;&gt;&gt;</t>
  </si>
  <si>
    <t>rattrapage</t>
  </si>
  <si>
    <t>avancé</t>
  </si>
  <si>
    <t>EQUIPE</t>
  </si>
  <si>
    <t>Compétition</t>
  </si>
  <si>
    <t>VOTRE CLUB</t>
  </si>
  <si>
    <t>FEUILLE REMPLIE PAR (RESPONSABLE)</t>
  </si>
  <si>
    <t>Tour 1</t>
  </si>
  <si>
    <t>Tour 2</t>
  </si>
  <si>
    <t>Tour 3</t>
  </si>
  <si>
    <t>Tour 4</t>
  </si>
  <si>
    <t>Tour 5</t>
  </si>
  <si>
    <t>joué &gt;&gt;&gt;&gt;&gt;&gt;&gt;</t>
  </si>
  <si>
    <t>à la date</t>
  </si>
  <si>
    <t>La zone imprimable (prédéfinie) est le zone blanche</t>
  </si>
  <si>
    <t>D</t>
  </si>
  <si>
    <t>ARBITRAGE&gt;&gt;&gt;&gt;&gt;</t>
  </si>
  <si>
    <r>
      <t xml:space="preserve">Feuille de match </t>
    </r>
    <r>
      <rPr>
        <b/>
        <sz val="26"/>
        <rFont val="Arial"/>
        <family val="2"/>
      </rPr>
      <t>division 2</t>
    </r>
  </si>
  <si>
    <t>A transmettre par mail à:</t>
  </si>
  <si>
    <t>Claude DERIAU-REINE</t>
  </si>
  <si>
    <t>Chistophe ANTIER</t>
  </si>
  <si>
    <t>1/8 finale</t>
  </si>
  <si>
    <t>jj.gabaich@neuf.fr</t>
  </si>
  <si>
    <t>Jean-Jacques GABAICH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</si>
</sst>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[$-40C]d\-mmm\-yy;@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Dashed">
        <color indexed="11"/>
      </left>
      <right style="mediumDashed">
        <color indexed="11"/>
      </right>
      <top style="mediumDashed">
        <color indexed="11"/>
      </top>
      <bottom style="mediumDashed">
        <color indexed="11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mediumDashed">
        <color indexed="1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medium"/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45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4" borderId="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0" xfId="0" applyFill="1" applyBorder="1" applyAlignment="1">
      <alignment vertical="center"/>
    </xf>
    <xf numFmtId="0" fontId="7" fillId="26" borderId="14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vertical="center"/>
    </xf>
    <xf numFmtId="0" fontId="0" fillId="26" borderId="15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0" fillId="26" borderId="16" xfId="0" applyFont="1" applyFill="1" applyBorder="1" applyAlignment="1">
      <alignment vertical="center"/>
    </xf>
    <xf numFmtId="0" fontId="0" fillId="26" borderId="16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17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vertical="center"/>
    </xf>
    <xf numFmtId="0" fontId="0" fillId="20" borderId="18" xfId="0" applyFont="1" applyFill="1" applyBorder="1" applyAlignment="1">
      <alignment vertical="center"/>
    </xf>
    <xf numFmtId="0" fontId="0" fillId="20" borderId="19" xfId="0" applyFont="1" applyFill="1" applyBorder="1" applyAlignment="1">
      <alignment vertical="center"/>
    </xf>
    <xf numFmtId="0" fontId="0" fillId="26" borderId="15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6" borderId="18" xfId="0" applyFont="1" applyFill="1" applyBorder="1" applyAlignment="1">
      <alignment vertical="center"/>
    </xf>
    <xf numFmtId="0" fontId="7" fillId="26" borderId="19" xfId="0" applyFont="1" applyFill="1" applyBorder="1" applyAlignment="1">
      <alignment vertical="center"/>
    </xf>
    <xf numFmtId="0" fontId="0" fillId="26" borderId="20" xfId="0" applyFont="1" applyFill="1" applyBorder="1" applyAlignment="1">
      <alignment vertical="center"/>
    </xf>
    <xf numFmtId="0" fontId="0" fillId="26" borderId="19" xfId="0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6" fillId="0" borderId="0" xfId="45" applyFont="1" applyFill="1" applyBorder="1" applyAlignment="1" applyProtection="1">
      <alignment vertical="center"/>
      <protection/>
    </xf>
    <xf numFmtId="0" fontId="1" fillId="0" borderId="0" xfId="45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" fillId="24" borderId="22" xfId="0" applyFont="1" applyFill="1" applyBorder="1" applyAlignment="1">
      <alignment vertical="center"/>
    </xf>
    <xf numFmtId="0" fontId="5" fillId="24" borderId="23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26" borderId="14" xfId="0" applyFont="1" applyFill="1" applyBorder="1" applyAlignment="1">
      <alignment horizontal="left" vertical="center"/>
    </xf>
    <xf numFmtId="0" fontId="7" fillId="26" borderId="14" xfId="0" applyFont="1" applyFill="1" applyBorder="1" applyAlignment="1">
      <alignment horizontal="left" vertical="center"/>
    </xf>
    <xf numFmtId="0" fontId="0" fillId="26" borderId="14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17" fillId="24" borderId="25" xfId="0" applyFont="1" applyFill="1" applyBorder="1" applyAlignment="1">
      <alignment horizontal="left" vertical="center" indent="1"/>
    </xf>
    <xf numFmtId="0" fontId="17" fillId="24" borderId="11" xfId="0" applyFont="1" applyFill="1" applyBorder="1" applyAlignment="1">
      <alignment horizontal="left" vertical="center" indent="1"/>
    </xf>
    <xf numFmtId="0" fontId="5" fillId="24" borderId="26" xfId="0" applyFont="1" applyFill="1" applyBorder="1" applyAlignment="1">
      <alignment vertical="center"/>
    </xf>
    <xf numFmtId="0" fontId="8" fillId="24" borderId="27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17" fillId="24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26" borderId="18" xfId="0" applyFont="1" applyFill="1" applyBorder="1" applyAlignment="1">
      <alignment vertical="center"/>
    </xf>
    <xf numFmtId="0" fontId="14" fillId="24" borderId="27" xfId="0" applyFont="1" applyFill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vertical="center"/>
    </xf>
    <xf numFmtId="0" fontId="8" fillId="2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6" borderId="0" xfId="0" applyFill="1" applyAlignment="1">
      <alignment horizontal="left" vertical="top" wrapText="1"/>
    </xf>
    <xf numFmtId="0" fontId="7" fillId="26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1" fillId="24" borderId="32" xfId="45" applyFill="1" applyBorder="1" applyAlignment="1" applyProtection="1">
      <alignment horizontal="center" vertical="center"/>
      <protection/>
    </xf>
    <xf numFmtId="0" fontId="5" fillId="24" borderId="33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http\::perso.numericable.fr:~marcsabat:challenge-celtic:index_fichiers:logos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0</xdr:col>
      <xdr:colOff>809625</xdr:colOff>
      <xdr:row>6</xdr:row>
      <xdr:rowOff>523875</xdr:rowOff>
    </xdr:to>
    <xdr:pic>
      <xdr:nvPicPr>
        <xdr:cNvPr id="1" name="Picture 3" descr="http://perso.numericable.fr/~marcsabat/challenge-celtic/index_fichiers/logos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133475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17</xdr:row>
      <xdr:rowOff>104775</xdr:rowOff>
    </xdr:from>
    <xdr:to>
      <xdr:col>1</xdr:col>
      <xdr:colOff>609600</xdr:colOff>
      <xdr:row>17</xdr:row>
      <xdr:rowOff>285750</xdr:rowOff>
    </xdr:to>
    <xdr:sp>
      <xdr:nvSpPr>
        <xdr:cNvPr id="2" name="Line 6"/>
        <xdr:cNvSpPr>
          <a:spLocks/>
        </xdr:cNvSpPr>
      </xdr:nvSpPr>
      <xdr:spPr>
        <a:xfrm>
          <a:off x="1485900" y="4733925"/>
          <a:ext cx="0" cy="1809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38100</xdr:rowOff>
    </xdr:from>
    <xdr:to>
      <xdr:col>3</xdr:col>
      <xdr:colOff>152400</xdr:colOff>
      <xdr:row>14</xdr:row>
      <xdr:rowOff>238125</xdr:rowOff>
    </xdr:to>
    <xdr:sp>
      <xdr:nvSpPr>
        <xdr:cNvPr id="3" name="Line 7"/>
        <xdr:cNvSpPr>
          <a:spLocks/>
        </xdr:cNvSpPr>
      </xdr:nvSpPr>
      <xdr:spPr>
        <a:xfrm>
          <a:off x="3105150" y="4067175"/>
          <a:ext cx="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9</xdr:row>
      <xdr:rowOff>66675</xdr:rowOff>
    </xdr:from>
    <xdr:to>
      <xdr:col>3</xdr:col>
      <xdr:colOff>180975</xdr:colOff>
      <xdr:row>9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3133725" y="2819400"/>
          <a:ext cx="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123825</xdr:rowOff>
    </xdr:from>
    <xdr:to>
      <xdr:col>6</xdr:col>
      <xdr:colOff>190500</xdr:colOff>
      <xdr:row>17</xdr:row>
      <xdr:rowOff>285750</xdr:rowOff>
    </xdr:to>
    <xdr:sp>
      <xdr:nvSpPr>
        <xdr:cNvPr id="5" name="Line 11"/>
        <xdr:cNvSpPr>
          <a:spLocks/>
        </xdr:cNvSpPr>
      </xdr:nvSpPr>
      <xdr:spPr>
        <a:xfrm>
          <a:off x="7181850" y="4752975"/>
          <a:ext cx="0" cy="161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238125</xdr:colOff>
      <xdr:row>12</xdr:row>
      <xdr:rowOff>0</xdr:rowOff>
    </xdr:to>
    <xdr:sp>
      <xdr:nvSpPr>
        <xdr:cNvPr id="6" name="Line 12"/>
        <xdr:cNvSpPr>
          <a:spLocks/>
        </xdr:cNvSpPr>
      </xdr:nvSpPr>
      <xdr:spPr>
        <a:xfrm>
          <a:off x="7229475" y="3324225"/>
          <a:ext cx="0" cy="190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45</xdr:row>
      <xdr:rowOff>0</xdr:rowOff>
    </xdr:from>
    <xdr:to>
      <xdr:col>1</xdr:col>
      <xdr:colOff>485775</xdr:colOff>
      <xdr:row>45</xdr:row>
      <xdr:rowOff>0</xdr:rowOff>
    </xdr:to>
    <xdr:sp>
      <xdr:nvSpPr>
        <xdr:cNvPr id="7" name="Line 13"/>
        <xdr:cNvSpPr>
          <a:spLocks/>
        </xdr:cNvSpPr>
      </xdr:nvSpPr>
      <xdr:spPr>
        <a:xfrm>
          <a:off x="1362075" y="10601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114300</xdr:rowOff>
    </xdr:from>
    <xdr:to>
      <xdr:col>7</xdr:col>
      <xdr:colOff>104775</xdr:colOff>
      <xdr:row>38</xdr:row>
      <xdr:rowOff>0</xdr:rowOff>
    </xdr:to>
    <xdr:sp>
      <xdr:nvSpPr>
        <xdr:cNvPr id="8" name="Line 18"/>
        <xdr:cNvSpPr>
          <a:spLocks/>
        </xdr:cNvSpPr>
      </xdr:nvSpPr>
      <xdr:spPr>
        <a:xfrm>
          <a:off x="7810500" y="9067800"/>
          <a:ext cx="0" cy="247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26</xdr:row>
      <xdr:rowOff>76200</xdr:rowOff>
    </xdr:from>
    <xdr:to>
      <xdr:col>7</xdr:col>
      <xdr:colOff>104775</xdr:colOff>
      <xdr:row>27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7810500" y="7239000"/>
          <a:ext cx="0" cy="228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0</xdr:row>
      <xdr:rowOff>9525</xdr:rowOff>
    </xdr:from>
    <xdr:to>
      <xdr:col>1</xdr:col>
      <xdr:colOff>485775</xdr:colOff>
      <xdr:row>0</xdr:row>
      <xdr:rowOff>209550</xdr:rowOff>
    </xdr:to>
    <xdr:sp>
      <xdr:nvSpPr>
        <xdr:cNvPr id="10" name="Line 22"/>
        <xdr:cNvSpPr>
          <a:spLocks/>
        </xdr:cNvSpPr>
      </xdr:nvSpPr>
      <xdr:spPr>
        <a:xfrm>
          <a:off x="1362075" y="9525"/>
          <a:ext cx="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13</xdr:row>
      <xdr:rowOff>114300</xdr:rowOff>
    </xdr:from>
    <xdr:to>
      <xdr:col>6</xdr:col>
      <xdr:colOff>238125</xdr:colOff>
      <xdr:row>13</xdr:row>
      <xdr:rowOff>314325</xdr:rowOff>
    </xdr:to>
    <xdr:sp>
      <xdr:nvSpPr>
        <xdr:cNvPr id="11" name="Line 31"/>
        <xdr:cNvSpPr>
          <a:spLocks/>
        </xdr:cNvSpPr>
      </xdr:nvSpPr>
      <xdr:spPr>
        <a:xfrm>
          <a:off x="7229475" y="3781425"/>
          <a:ext cx="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41</xdr:row>
      <xdr:rowOff>0</xdr:rowOff>
    </xdr:from>
    <xdr:to>
      <xdr:col>2</xdr:col>
      <xdr:colOff>1133475</xdr:colOff>
      <xdr:row>41</xdr:row>
      <xdr:rowOff>171450</xdr:rowOff>
    </xdr:to>
    <xdr:sp>
      <xdr:nvSpPr>
        <xdr:cNvPr id="12" name="Line 7"/>
        <xdr:cNvSpPr>
          <a:spLocks/>
        </xdr:cNvSpPr>
      </xdr:nvSpPr>
      <xdr:spPr>
        <a:xfrm>
          <a:off x="2800350" y="9858375"/>
          <a:ext cx="0" cy="1714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41</xdr:row>
      <xdr:rowOff>180975</xdr:rowOff>
    </xdr:from>
    <xdr:to>
      <xdr:col>7</xdr:col>
      <xdr:colOff>171450</xdr:colOff>
      <xdr:row>43</xdr:row>
      <xdr:rowOff>0</xdr:rowOff>
    </xdr:to>
    <xdr:sp>
      <xdr:nvSpPr>
        <xdr:cNvPr id="13" name="Line 18"/>
        <xdr:cNvSpPr>
          <a:spLocks/>
        </xdr:cNvSpPr>
      </xdr:nvSpPr>
      <xdr:spPr>
        <a:xfrm>
          <a:off x="7877175" y="10039350"/>
          <a:ext cx="0" cy="209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e.deriau-reine@ac-bordeaux.fr" TargetMode="External" /><Relationship Id="rId2" Type="http://schemas.openxmlformats.org/officeDocument/2006/relationships/hyperlink" Target="mailto:patrick.trottier@elior.com" TargetMode="External" /><Relationship Id="rId3" Type="http://schemas.openxmlformats.org/officeDocument/2006/relationships/hyperlink" Target="mailto:antier@aliceadsl.fr" TargetMode="External" /><Relationship Id="rId4" Type="http://schemas.openxmlformats.org/officeDocument/2006/relationships/hyperlink" Target="mailto:jj.gabaich@neuf.fr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tabSelected="1" zoomScalePageLayoutView="0" workbookViewId="0" topLeftCell="A1">
      <selection activeCell="B25" sqref="B25:E41"/>
    </sheetView>
  </sheetViews>
  <sheetFormatPr defaultColWidth="11.421875" defaultRowHeight="12.75"/>
  <cols>
    <col min="1" max="1" width="13.140625" style="1" bestFit="1" customWidth="1"/>
    <col min="2" max="2" width="11.8515625" style="1" customWidth="1"/>
    <col min="3" max="5" width="19.28125" style="1" customWidth="1"/>
    <col min="6" max="6" width="22.00390625" style="1" customWidth="1"/>
    <col min="7" max="7" width="10.7109375" style="1" customWidth="1"/>
    <col min="8" max="8" width="5.8515625" style="21" customWidth="1"/>
    <col min="9" max="9" width="15.140625" style="21" bestFit="1" customWidth="1"/>
    <col min="10" max="10" width="3.421875" style="22" customWidth="1"/>
    <col min="11" max="11" width="14.421875" style="21" bestFit="1" customWidth="1"/>
    <col min="12" max="12" width="11.421875" style="21" customWidth="1"/>
    <col min="13" max="13" width="19.8515625" style="21" customWidth="1"/>
    <col min="14" max="26" width="11.421875" style="21" customWidth="1"/>
    <col min="27" max="16384" width="11.421875" style="1" customWidth="1"/>
  </cols>
  <sheetData>
    <row r="1" spans="1:7" ht="18.75" customHeight="1" thickBot="1">
      <c r="A1" s="41" t="s">
        <v>80</v>
      </c>
      <c r="B1" s="42"/>
      <c r="C1" s="70" t="s">
        <v>81</v>
      </c>
      <c r="D1" s="97"/>
      <c r="E1" s="41" t="s">
        <v>50</v>
      </c>
      <c r="F1" s="43"/>
      <c r="G1" s="44"/>
    </row>
    <row r="2" spans="1:7" ht="15.75" customHeight="1" thickTop="1">
      <c r="A2" s="98" t="s">
        <v>41</v>
      </c>
      <c r="B2" s="99"/>
      <c r="C2" s="98"/>
      <c r="D2" s="99"/>
      <c r="E2" s="102"/>
      <c r="F2" s="103"/>
      <c r="G2" s="99"/>
    </row>
    <row r="3" spans="1:7" ht="13.5" customHeight="1" thickBot="1">
      <c r="A3" s="100"/>
      <c r="B3" s="101"/>
      <c r="C3" s="100"/>
      <c r="D3" s="101"/>
      <c r="E3" s="100"/>
      <c r="F3" s="104"/>
      <c r="G3" s="101"/>
    </row>
    <row r="4" spans="1:7" ht="13.5" thickTop="1">
      <c r="A4" s="2"/>
      <c r="B4" s="2"/>
      <c r="C4" s="2"/>
      <c r="D4" s="2"/>
      <c r="E4" s="2"/>
      <c r="F4" s="2"/>
      <c r="G4" s="2"/>
    </row>
    <row r="5" spans="1:7" ht="15.75">
      <c r="A5" s="68" t="s">
        <v>53</v>
      </c>
      <c r="B5" s="68"/>
      <c r="C5" s="68"/>
      <c r="D5" s="68"/>
      <c r="E5" s="68"/>
      <c r="F5" s="68"/>
      <c r="G5" s="68"/>
    </row>
    <row r="6" spans="1:15" ht="48.75" customHeight="1">
      <c r="A6" s="92" t="s">
        <v>14</v>
      </c>
      <c r="B6" s="92"/>
      <c r="C6" s="92"/>
      <c r="D6" s="92"/>
      <c r="E6" s="92"/>
      <c r="F6" s="92"/>
      <c r="G6" s="92"/>
      <c r="I6" s="90" t="s">
        <v>0</v>
      </c>
      <c r="J6" s="90"/>
      <c r="K6" s="90"/>
      <c r="L6" s="90"/>
      <c r="M6" s="90"/>
      <c r="N6" s="90"/>
      <c r="O6" s="90"/>
    </row>
    <row r="7" spans="1:15" ht="48.75" customHeight="1">
      <c r="A7" s="93" t="s">
        <v>92</v>
      </c>
      <c r="B7" s="93"/>
      <c r="C7" s="93"/>
      <c r="D7" s="93"/>
      <c r="E7" s="93"/>
      <c r="F7" s="93"/>
      <c r="G7" s="93"/>
      <c r="I7" s="90"/>
      <c r="J7" s="90"/>
      <c r="K7" s="90"/>
      <c r="L7" s="90"/>
      <c r="M7" s="90"/>
      <c r="N7" s="90"/>
      <c r="O7" s="90"/>
    </row>
    <row r="8" spans="1:15" ht="21" customHeight="1">
      <c r="A8" s="2"/>
      <c r="B8" s="2"/>
      <c r="C8" s="2"/>
      <c r="D8" s="2"/>
      <c r="E8" s="2"/>
      <c r="F8" s="2"/>
      <c r="G8" s="2"/>
      <c r="I8" s="91" t="s">
        <v>1</v>
      </c>
      <c r="J8" s="90"/>
      <c r="K8" s="90"/>
      <c r="L8" s="90"/>
      <c r="M8" s="90"/>
      <c r="N8" s="90"/>
      <c r="O8" s="90"/>
    </row>
    <row r="9" spans="1:15" ht="21" customHeight="1" thickBot="1">
      <c r="A9" s="2"/>
      <c r="B9" s="2"/>
      <c r="C9" s="2"/>
      <c r="D9" s="2"/>
      <c r="E9" s="39" t="s">
        <v>52</v>
      </c>
      <c r="I9" s="90"/>
      <c r="J9" s="90"/>
      <c r="K9" s="90"/>
      <c r="L9" s="90"/>
      <c r="M9" s="90"/>
      <c r="N9" s="90"/>
      <c r="O9" s="90"/>
    </row>
    <row r="10" spans="1:15" ht="21" customHeight="1" thickBot="1" thickTop="1">
      <c r="A10" s="94" t="s">
        <v>74</v>
      </c>
      <c r="B10" s="95"/>
      <c r="C10" s="17" t="s">
        <v>44</v>
      </c>
      <c r="E10" s="39" t="s">
        <v>56</v>
      </c>
      <c r="F10" s="20"/>
      <c r="I10" s="90" t="s">
        <v>89</v>
      </c>
      <c r="J10" s="90"/>
      <c r="K10" s="90"/>
      <c r="L10" s="90"/>
      <c r="M10" s="90"/>
      <c r="N10" s="90"/>
      <c r="O10" s="90"/>
    </row>
    <row r="11" spans="1:13" ht="17.25" thickBot="1" thickTop="1">
      <c r="A11" s="6"/>
      <c r="B11" s="4"/>
      <c r="C11" s="4"/>
      <c r="E11" s="40"/>
      <c r="I11" s="23" t="s">
        <v>78</v>
      </c>
      <c r="J11" s="24"/>
      <c r="K11" s="23" t="s">
        <v>79</v>
      </c>
      <c r="M11" s="57" t="s">
        <v>36</v>
      </c>
    </row>
    <row r="12" spans="2:13" ht="21.75" thickBot="1" thickTop="1">
      <c r="B12" s="19" t="s">
        <v>57</v>
      </c>
      <c r="C12" s="11"/>
      <c r="E12" s="39" t="s">
        <v>87</v>
      </c>
      <c r="F12" s="11" t="s">
        <v>88</v>
      </c>
      <c r="I12" s="25" t="s">
        <v>41</v>
      </c>
      <c r="J12" s="26"/>
      <c r="K12" s="27" t="s">
        <v>44</v>
      </c>
      <c r="M12" s="56" t="s">
        <v>37</v>
      </c>
    </row>
    <row r="13" spans="1:26" ht="12" customHeight="1" thickTop="1">
      <c r="A13" s="6"/>
      <c r="B13" s="16"/>
      <c r="C13" s="16"/>
      <c r="I13" s="28" t="s">
        <v>61</v>
      </c>
      <c r="J13" s="26"/>
      <c r="K13" s="27" t="s">
        <v>43</v>
      </c>
      <c r="M13" s="56" t="s">
        <v>61</v>
      </c>
      <c r="Z13" s="1"/>
    </row>
    <row r="14" spans="5:26" ht="28.5" customHeight="1" thickBot="1">
      <c r="E14" s="69">
        <f>IF(F12="avancé","ATTENTION : vous devez noter la date initiale du  match",IF(F12="rattrapage","ATTENTION : vous devez noter la date initiale du  match",""))</f>
      </c>
      <c r="F14" s="69"/>
      <c r="I14" s="28" t="s">
        <v>62</v>
      </c>
      <c r="J14" s="26"/>
      <c r="K14" s="29" t="s">
        <v>51</v>
      </c>
      <c r="M14" s="56" t="s">
        <v>62</v>
      </c>
      <c r="Z14" s="1"/>
    </row>
    <row r="15" spans="1:13" ht="21" customHeight="1" thickBot="1" thickTop="1">
      <c r="A15" s="6"/>
      <c r="B15" s="6" t="s">
        <v>75</v>
      </c>
      <c r="C15" s="11"/>
      <c r="E15" s="18" t="s">
        <v>56</v>
      </c>
      <c r="F15" s="45"/>
      <c r="I15" s="28" t="s">
        <v>63</v>
      </c>
      <c r="J15" s="26"/>
      <c r="K15" s="30"/>
      <c r="M15" s="56" t="s">
        <v>63</v>
      </c>
    </row>
    <row r="16" spans="1:13" ht="12.75" customHeight="1" thickTop="1">
      <c r="A16" s="2"/>
      <c r="B16" s="3"/>
      <c r="C16" s="3"/>
      <c r="D16" s="12"/>
      <c r="E16" s="3"/>
      <c r="F16" s="3"/>
      <c r="I16" s="28" t="s">
        <v>64</v>
      </c>
      <c r="J16" s="26"/>
      <c r="K16" s="23" t="s">
        <v>73</v>
      </c>
      <c r="M16" s="56" t="s">
        <v>64</v>
      </c>
    </row>
    <row r="17" spans="1:15" ht="13.5" thickBot="1">
      <c r="A17" s="3"/>
      <c r="B17" s="4"/>
      <c r="C17" s="76" t="s">
        <v>45</v>
      </c>
      <c r="D17" s="76"/>
      <c r="E17" s="76" t="s">
        <v>46</v>
      </c>
      <c r="F17" s="76"/>
      <c r="I17" s="28" t="s">
        <v>42</v>
      </c>
      <c r="J17" s="26"/>
      <c r="K17" s="27" t="s">
        <v>82</v>
      </c>
      <c r="M17" s="56" t="s">
        <v>42</v>
      </c>
      <c r="N17" s="32"/>
      <c r="O17" s="32"/>
    </row>
    <row r="18" spans="1:13" ht="22.5" customHeight="1" thickBot="1" thickTop="1">
      <c r="A18" s="3"/>
      <c r="B18" s="4"/>
      <c r="C18" s="79" t="s">
        <v>41</v>
      </c>
      <c r="D18" s="96"/>
      <c r="E18" s="79" t="s">
        <v>41</v>
      </c>
      <c r="F18" s="80"/>
      <c r="I18" s="28" t="s">
        <v>65</v>
      </c>
      <c r="J18" s="26"/>
      <c r="K18" s="27" t="s">
        <v>83</v>
      </c>
      <c r="M18" s="56" t="s">
        <v>65</v>
      </c>
    </row>
    <row r="19" spans="2:15" ht="21.75" thickBot="1" thickTop="1">
      <c r="B19" s="4"/>
      <c r="C19" s="10" t="s">
        <v>54</v>
      </c>
      <c r="D19" s="8"/>
      <c r="E19" s="10" t="s">
        <v>54</v>
      </c>
      <c r="F19" s="8"/>
      <c r="I19" s="28" t="s">
        <v>6</v>
      </c>
      <c r="J19" s="26"/>
      <c r="K19" s="27" t="s">
        <v>84</v>
      </c>
      <c r="M19" s="56" t="s">
        <v>6</v>
      </c>
      <c r="N19" s="33"/>
      <c r="O19" s="33"/>
    </row>
    <row r="20" spans="2:15" ht="20.25" customHeight="1" thickBot="1" thickTop="1">
      <c r="B20" s="4"/>
      <c r="C20" s="13"/>
      <c r="D20" s="14">
        <f>IF(ISBLANK(D19),"",IF(D19&gt;F19,"gagnant",IF(D19=F19,"égalité","perdant")))</f>
      </c>
      <c r="E20" s="13"/>
      <c r="F20" s="14">
        <f>IF(ISBLANK(F19),"",IF(F19&gt;D19,"gagnant",IF(F19=D19,"égalité","perdant")))</f>
      </c>
      <c r="I20" s="28" t="s">
        <v>66</v>
      </c>
      <c r="J20" s="26"/>
      <c r="K20" s="27" t="s">
        <v>85</v>
      </c>
      <c r="M20" s="56" t="s">
        <v>66</v>
      </c>
      <c r="N20" s="30"/>
      <c r="O20" s="30"/>
    </row>
    <row r="21" spans="1:13" ht="28.5" customHeight="1" thickBot="1">
      <c r="A21" s="77" t="s">
        <v>58</v>
      </c>
      <c r="B21" s="77"/>
      <c r="C21" s="9" t="s">
        <v>55</v>
      </c>
      <c r="D21" s="7"/>
      <c r="E21" s="9" t="s">
        <v>55</v>
      </c>
      <c r="F21" s="7"/>
      <c r="I21" s="28" t="s">
        <v>5</v>
      </c>
      <c r="J21" s="26"/>
      <c r="K21" s="27" t="s">
        <v>86</v>
      </c>
      <c r="M21" s="56" t="s">
        <v>5</v>
      </c>
    </row>
    <row r="22" spans="1:13" ht="20.25" customHeight="1">
      <c r="A22" s="3"/>
      <c r="B22" s="4"/>
      <c r="C22" s="13"/>
      <c r="D22" s="15">
        <f>IF(ISBLANK(D21),"",IF(D21&gt;F21,"gagnant","perdant"))</f>
      </c>
      <c r="E22" s="13"/>
      <c r="F22" s="15">
        <f>IF(ISBLANK(F21),"",IF(F21&gt;D21,"gagnant","perdant"))</f>
      </c>
      <c r="G22" s="4"/>
      <c r="I22" s="28" t="s">
        <v>67</v>
      </c>
      <c r="J22" s="26"/>
      <c r="K22" s="27" t="s">
        <v>96</v>
      </c>
      <c r="M22" s="56" t="s">
        <v>67</v>
      </c>
    </row>
    <row r="23" spans="1:13" ht="15" customHeight="1" thickBot="1">
      <c r="A23" s="2"/>
      <c r="B23" s="2"/>
      <c r="C23" s="2"/>
      <c r="D23" s="2"/>
      <c r="E23" s="2"/>
      <c r="F23" s="2"/>
      <c r="G23" s="2"/>
      <c r="I23" s="28" t="s">
        <v>68</v>
      </c>
      <c r="J23" s="26"/>
      <c r="K23" s="27" t="s">
        <v>70</v>
      </c>
      <c r="M23" s="56" t="s">
        <v>68</v>
      </c>
    </row>
    <row r="24" spans="1:13" ht="28.5" customHeight="1" thickBot="1">
      <c r="A24" s="2"/>
      <c r="B24" s="34"/>
      <c r="C24" s="78" t="s">
        <v>47</v>
      </c>
      <c r="D24" s="78"/>
      <c r="E24" s="35"/>
      <c r="F24" s="74" t="s">
        <v>48</v>
      </c>
      <c r="G24" s="75"/>
      <c r="I24" s="28" t="s">
        <v>7</v>
      </c>
      <c r="J24" s="26"/>
      <c r="K24" s="27" t="s">
        <v>71</v>
      </c>
      <c r="M24" s="56" t="s">
        <v>7</v>
      </c>
    </row>
    <row r="25" spans="1:11" ht="28.5" customHeight="1" thickTop="1">
      <c r="A25" s="2"/>
      <c r="B25" s="81"/>
      <c r="C25" s="82"/>
      <c r="D25" s="82"/>
      <c r="E25" s="83"/>
      <c r="F25" s="67" t="s">
        <v>16</v>
      </c>
      <c r="G25" s="71" t="s">
        <v>8</v>
      </c>
      <c r="I25" s="28"/>
      <c r="J25" s="26"/>
      <c r="K25" s="27"/>
    </row>
    <row r="26" spans="1:11" ht="14.25" customHeight="1">
      <c r="A26" s="55"/>
      <c r="B26" s="84"/>
      <c r="C26" s="85"/>
      <c r="D26" s="85"/>
      <c r="E26" s="86"/>
      <c r="F26" s="61" t="s">
        <v>27</v>
      </c>
      <c r="G26" s="72"/>
      <c r="I26" s="28"/>
      <c r="J26" s="26"/>
      <c r="K26" s="29" t="s">
        <v>72</v>
      </c>
    </row>
    <row r="27" spans="1:11" ht="14.25" customHeight="1">
      <c r="A27" s="55"/>
      <c r="B27" s="84"/>
      <c r="C27" s="85"/>
      <c r="D27" s="85"/>
      <c r="E27" s="86"/>
      <c r="F27" s="61" t="s">
        <v>28</v>
      </c>
      <c r="G27" s="72"/>
      <c r="I27" s="28"/>
      <c r="J27" s="26"/>
      <c r="K27" s="30"/>
    </row>
    <row r="28" spans="1:11" ht="14.25" customHeight="1">
      <c r="A28" s="2"/>
      <c r="B28" s="84"/>
      <c r="C28" s="85"/>
      <c r="D28" s="85"/>
      <c r="E28" s="86"/>
      <c r="F28" s="61" t="s">
        <v>29</v>
      </c>
      <c r="G28" s="72"/>
      <c r="I28" s="31"/>
      <c r="K28" s="23" t="s">
        <v>69</v>
      </c>
    </row>
    <row r="29" spans="1:11" ht="14.25" customHeight="1">
      <c r="A29" s="2"/>
      <c r="B29" s="84"/>
      <c r="C29" s="85"/>
      <c r="D29" s="85"/>
      <c r="E29" s="86"/>
      <c r="F29" s="61" t="s">
        <v>31</v>
      </c>
      <c r="G29" s="72"/>
      <c r="K29" s="27" t="s">
        <v>88</v>
      </c>
    </row>
    <row r="30" spans="1:11" ht="14.25" customHeight="1">
      <c r="A30" s="2"/>
      <c r="B30" s="84"/>
      <c r="C30" s="85"/>
      <c r="D30" s="85"/>
      <c r="E30" s="86"/>
      <c r="F30" s="61" t="s">
        <v>30</v>
      </c>
      <c r="G30" s="72"/>
      <c r="K30" s="27" t="s">
        <v>76</v>
      </c>
    </row>
    <row r="31" spans="1:11" ht="14.25" customHeight="1">
      <c r="A31" s="2"/>
      <c r="B31" s="84"/>
      <c r="C31" s="85"/>
      <c r="D31" s="85"/>
      <c r="E31" s="86"/>
      <c r="F31" s="61" t="s">
        <v>32</v>
      </c>
      <c r="G31" s="72"/>
      <c r="K31" s="29" t="s">
        <v>77</v>
      </c>
    </row>
    <row r="32" spans="1:11" ht="14.25" customHeight="1">
      <c r="A32" s="2"/>
      <c r="B32" s="84"/>
      <c r="C32" s="85"/>
      <c r="D32" s="85"/>
      <c r="E32" s="86"/>
      <c r="F32" s="61" t="s">
        <v>33</v>
      </c>
      <c r="G32" s="72"/>
      <c r="I32" s="58" t="s">
        <v>38</v>
      </c>
      <c r="K32" s="30"/>
    </row>
    <row r="33" spans="1:11" ht="14.25" customHeight="1">
      <c r="A33" s="55"/>
      <c r="B33" s="84"/>
      <c r="C33" s="85"/>
      <c r="D33" s="85"/>
      <c r="E33" s="86"/>
      <c r="F33" s="61" t="s">
        <v>34</v>
      </c>
      <c r="G33" s="72"/>
      <c r="I33" s="36" t="s">
        <v>8</v>
      </c>
      <c r="K33" s="30"/>
    </row>
    <row r="34" spans="1:11" ht="14.25" customHeight="1" thickBot="1">
      <c r="A34" s="55"/>
      <c r="B34" s="84"/>
      <c r="C34" s="85"/>
      <c r="D34" s="85"/>
      <c r="E34" s="86"/>
      <c r="F34" s="62" t="s">
        <v>35</v>
      </c>
      <c r="G34" s="73"/>
      <c r="I34" s="37" t="s">
        <v>9</v>
      </c>
      <c r="K34" s="30"/>
    </row>
    <row r="35" spans="1:11" ht="12.75" customHeight="1" thickTop="1">
      <c r="A35" s="3"/>
      <c r="B35" s="84"/>
      <c r="C35" s="85"/>
      <c r="D35" s="85"/>
      <c r="E35" s="86"/>
      <c r="F35" s="67" t="s">
        <v>17</v>
      </c>
      <c r="G35" s="71" t="s">
        <v>8</v>
      </c>
      <c r="I35" s="37" t="s">
        <v>10</v>
      </c>
      <c r="K35" s="58" t="s">
        <v>39</v>
      </c>
    </row>
    <row r="36" spans="1:11" ht="14.25" customHeight="1">
      <c r="A36" s="2"/>
      <c r="B36" s="84"/>
      <c r="C36" s="85"/>
      <c r="D36" s="85"/>
      <c r="E36" s="86"/>
      <c r="F36" s="61" t="s">
        <v>18</v>
      </c>
      <c r="G36" s="72"/>
      <c r="I36" s="37" t="s">
        <v>11</v>
      </c>
      <c r="K36" s="36" t="s">
        <v>8</v>
      </c>
    </row>
    <row r="37" spans="1:11" ht="14.25" customHeight="1">
      <c r="A37" s="2"/>
      <c r="B37" s="84"/>
      <c r="C37" s="85"/>
      <c r="D37" s="85"/>
      <c r="E37" s="86"/>
      <c r="F37" s="61" t="s">
        <v>19</v>
      </c>
      <c r="G37" s="72"/>
      <c r="I37" s="37" t="s">
        <v>12</v>
      </c>
      <c r="K37" s="37" t="s">
        <v>9</v>
      </c>
    </row>
    <row r="38" spans="1:11" ht="14.25" customHeight="1">
      <c r="A38" s="2"/>
      <c r="B38" s="84"/>
      <c r="C38" s="85"/>
      <c r="D38" s="85"/>
      <c r="E38" s="86"/>
      <c r="F38" s="61" t="s">
        <v>20</v>
      </c>
      <c r="G38" s="72"/>
      <c r="I38" s="37" t="s">
        <v>13</v>
      </c>
      <c r="K38" s="37" t="s">
        <v>10</v>
      </c>
    </row>
    <row r="39" spans="1:11" ht="14.25" customHeight="1">
      <c r="A39" s="2"/>
      <c r="B39" s="84"/>
      <c r="C39" s="85"/>
      <c r="D39" s="85"/>
      <c r="E39" s="86"/>
      <c r="F39" s="61" t="s">
        <v>21</v>
      </c>
      <c r="G39" s="72"/>
      <c r="I39" s="59" t="s">
        <v>25</v>
      </c>
      <c r="K39" s="37" t="s">
        <v>11</v>
      </c>
    </row>
    <row r="40" spans="1:11" ht="14.25" customHeight="1">
      <c r="A40" s="2"/>
      <c r="B40" s="84"/>
      <c r="C40" s="85"/>
      <c r="D40" s="85"/>
      <c r="E40" s="86"/>
      <c r="F40" s="61" t="s">
        <v>23</v>
      </c>
      <c r="G40" s="72"/>
      <c r="I40" s="59" t="s">
        <v>26</v>
      </c>
      <c r="K40" s="59" t="s">
        <v>40</v>
      </c>
    </row>
    <row r="41" spans="1:11" ht="14.25" customHeight="1" thickBot="1">
      <c r="A41" s="2"/>
      <c r="B41" s="87"/>
      <c r="C41" s="88"/>
      <c r="D41" s="88"/>
      <c r="E41" s="89"/>
      <c r="F41" s="62" t="s">
        <v>24</v>
      </c>
      <c r="G41" s="73"/>
      <c r="I41" s="60" t="s">
        <v>22</v>
      </c>
      <c r="K41" s="38" t="s">
        <v>90</v>
      </c>
    </row>
    <row r="42" spans="1:7" ht="17.25" thickBot="1" thickTop="1">
      <c r="A42" s="2"/>
      <c r="B42" s="51" t="s">
        <v>60</v>
      </c>
      <c r="C42" s="52"/>
      <c r="D42" s="51" t="s">
        <v>59</v>
      </c>
      <c r="E42" s="63"/>
      <c r="F42" s="64" t="s">
        <v>91</v>
      </c>
      <c r="G42" s="71" t="s">
        <v>8</v>
      </c>
    </row>
    <row r="43" spans="2:7" ht="13.5" thickTop="1">
      <c r="B43" s="81"/>
      <c r="C43" s="83"/>
      <c r="D43" s="81"/>
      <c r="E43" s="82"/>
      <c r="F43" s="65" t="s">
        <v>49</v>
      </c>
      <c r="G43" s="72"/>
    </row>
    <row r="44" spans="1:7" ht="14.25" customHeight="1" thickBot="1">
      <c r="A44" s="49"/>
      <c r="B44" s="87"/>
      <c r="C44" s="89"/>
      <c r="D44" s="87"/>
      <c r="E44" s="88"/>
      <c r="F44" s="66"/>
      <c r="G44" s="73"/>
    </row>
    <row r="45" spans="2:7" ht="13.5" thickTop="1">
      <c r="B45" s="2"/>
      <c r="C45" s="2"/>
      <c r="D45" s="2"/>
      <c r="E45" s="2"/>
      <c r="F45" s="2"/>
      <c r="G45" s="2"/>
    </row>
    <row r="46" spans="1:7" ht="18">
      <c r="A46" s="49"/>
      <c r="B46" s="50"/>
      <c r="C46" s="47" t="s">
        <v>2</v>
      </c>
      <c r="D46" s="46"/>
      <c r="E46" s="46" t="s">
        <v>94</v>
      </c>
      <c r="F46" s="5"/>
      <c r="G46" s="5"/>
    </row>
    <row r="47" spans="1:7" ht="18">
      <c r="A47" s="54" t="s">
        <v>93</v>
      </c>
      <c r="B47" s="50"/>
      <c r="C47" s="47" t="s">
        <v>3</v>
      </c>
      <c r="D47" s="46"/>
      <c r="E47" s="46" t="s">
        <v>4</v>
      </c>
      <c r="F47" s="5"/>
      <c r="G47" s="5"/>
    </row>
    <row r="48" spans="2:7" ht="18">
      <c r="B48" s="50"/>
      <c r="C48" s="47" t="s">
        <v>15</v>
      </c>
      <c r="D48" s="46"/>
      <c r="E48" s="46" t="s">
        <v>95</v>
      </c>
      <c r="F48" s="5"/>
      <c r="G48" s="5"/>
    </row>
    <row r="49" spans="2:7" ht="18">
      <c r="B49" s="50"/>
      <c r="C49" s="47" t="s">
        <v>97</v>
      </c>
      <c r="D49" s="46"/>
      <c r="E49" s="46" t="s">
        <v>98</v>
      </c>
      <c r="F49" s="5"/>
      <c r="G49" s="5"/>
    </row>
    <row r="50" spans="2:7" ht="12.75">
      <c r="B50" s="2"/>
      <c r="C50" s="2"/>
      <c r="D50" s="2"/>
      <c r="E50" s="2"/>
      <c r="F50" s="2"/>
      <c r="G50" s="2"/>
    </row>
    <row r="51" spans="2:7" ht="15.75">
      <c r="B51" s="53" t="s">
        <v>53</v>
      </c>
      <c r="C51" s="48"/>
      <c r="D51" s="48"/>
      <c r="E51" s="48"/>
      <c r="F51" s="48"/>
      <c r="G51" s="48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2:7" ht="12.75">
      <c r="B78" s="21"/>
      <c r="C78" s="21"/>
      <c r="D78" s="21"/>
      <c r="E78" s="21"/>
      <c r="F78" s="21"/>
      <c r="G78" s="21"/>
    </row>
    <row r="79" spans="2:7" ht="12.75">
      <c r="B79" s="21"/>
      <c r="C79" s="21"/>
      <c r="D79" s="21"/>
      <c r="E79" s="21"/>
      <c r="F79" s="21"/>
      <c r="G79" s="21"/>
    </row>
    <row r="80" spans="2:7" ht="12.75">
      <c r="B80" s="21"/>
      <c r="C80" s="21"/>
      <c r="D80" s="21"/>
      <c r="E80" s="21"/>
      <c r="F80" s="21"/>
      <c r="G80" s="21"/>
    </row>
  </sheetData>
  <sheetProtection/>
  <mergeCells count="25">
    <mergeCell ref="A5:G5"/>
    <mergeCell ref="E14:F14"/>
    <mergeCell ref="C1:D1"/>
    <mergeCell ref="A2:B3"/>
    <mergeCell ref="C2:D3"/>
    <mergeCell ref="E2:G3"/>
    <mergeCell ref="G42:G44"/>
    <mergeCell ref="I6:O7"/>
    <mergeCell ref="I8:O9"/>
    <mergeCell ref="I10:O10"/>
    <mergeCell ref="A6:G6"/>
    <mergeCell ref="A7:G7"/>
    <mergeCell ref="A10:B10"/>
    <mergeCell ref="C18:D18"/>
    <mergeCell ref="D43:E44"/>
    <mergeCell ref="B43:C44"/>
    <mergeCell ref="A21:B21"/>
    <mergeCell ref="C24:D24"/>
    <mergeCell ref="E18:F18"/>
    <mergeCell ref="E17:F17"/>
    <mergeCell ref="G35:G41"/>
    <mergeCell ref="G25:G34"/>
    <mergeCell ref="F24:G24"/>
    <mergeCell ref="C17:D17"/>
    <mergeCell ref="B25:E41"/>
  </mergeCells>
  <conditionalFormatting sqref="D20:D22 F20:F22 E21">
    <cfRule type="cellIs" priority="1" dxfId="0" operator="equal" stopIfTrue="1">
      <formula>"gagnant"</formula>
    </cfRule>
  </conditionalFormatting>
  <conditionalFormatting sqref="E14:F14">
    <cfRule type="cellIs" priority="2" dxfId="0" operator="equal" stopIfTrue="1">
      <formula>"ATTENTION : vous devez noter la date initiale du  match"</formula>
    </cfRule>
  </conditionalFormatting>
  <dataValidations count="8">
    <dataValidation type="list" allowBlank="1" showInputMessage="1" showErrorMessage="1" sqref="A2:B3 E18:F18">
      <formula1>$I$12:$I$28</formula1>
    </dataValidation>
    <dataValidation type="list" allowBlank="1" showInputMessage="1" showErrorMessage="1" sqref="F12">
      <formula1>$K$29:$K$31</formula1>
    </dataValidation>
    <dataValidation type="list" allowBlank="1" showInputMessage="1" showErrorMessage="1" sqref="C10">
      <formula1>$K$12:$K$14</formula1>
    </dataValidation>
    <dataValidation type="list" allowBlank="1" showInputMessage="1" showErrorMessage="1" sqref="C15">
      <formula1>$K$17:$K$26</formula1>
    </dataValidation>
    <dataValidation type="list" showInputMessage="1" showErrorMessage="1" sqref="C18:D18">
      <formula1>$I$12:$I$28</formula1>
    </dataValidation>
    <dataValidation type="list" allowBlank="1" showInputMessage="1" showErrorMessage="1" sqref="B43:C44">
      <formula1>arbitre</formula1>
    </dataValidation>
    <dataValidation type="list" allowBlank="1" showInputMessage="1" showErrorMessage="1" sqref="G35 G42:G44">
      <formula1>accueil</formula1>
    </dataValidation>
    <dataValidation type="list" allowBlank="1" showInputMessage="1" showErrorMessage="1" sqref="G25:G34">
      <formula1>match</formula1>
    </dataValidation>
  </dataValidations>
  <hyperlinks>
    <hyperlink ref="C46" r:id="rId1" display="claude.deriau-reine@ac-bordeaux.fr"/>
    <hyperlink ref="C47" r:id="rId2" display="patrick.trottier@elior.com"/>
    <hyperlink ref="C48" r:id="rId3" display="antier@aliceadsl.fr"/>
    <hyperlink ref="C49" r:id="rId4" display="jj.gabaich@neuf.fr"/>
  </hyperlinks>
  <printOptions/>
  <pageMargins left="0.2362204724409449" right="0.2362204724409449" top="0.54" bottom="0.32" header="0.27" footer="0.19"/>
  <pageSetup fitToHeight="1" fitToWidth="1" horizontalDpi="300" verticalDpi="300" orientation="portrait" paperSize="9" scale="87"/>
  <headerFooter alignWithMargins="0">
    <oddHeader>&amp;R&amp;F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Sabattié_Jocelyne&amp;Marc</cp:lastModifiedBy>
  <cp:lastPrinted>2009-07-31T13:46:16Z</cp:lastPrinted>
  <dcterms:created xsi:type="dcterms:W3CDTF">2005-09-03T11:19:08Z</dcterms:created>
  <dcterms:modified xsi:type="dcterms:W3CDTF">2009-11-10T18:26:00Z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